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1420" windowHeight="9975"/>
  </bookViews>
  <sheets>
    <sheet name="kraina" sheetId="1" r:id="rId1"/>
  </sheets>
  <calcPr calcId="0"/>
</workbook>
</file>

<file path=xl/calcChain.xml><?xml version="1.0" encoding="utf-8"?>
<calcChain xmlns="http://schemas.openxmlformats.org/spreadsheetml/2006/main">
  <c r="G2" i="1"/>
  <c r="G3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1"/>
  <c r="F2"/>
  <c r="F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1"/>
  <c r="M21"/>
  <c r="M20"/>
  <c r="M19"/>
  <c r="M22"/>
</calcChain>
</file>

<file path=xl/sharedStrings.xml><?xml version="1.0" encoding="utf-8"?>
<sst xmlns="http://schemas.openxmlformats.org/spreadsheetml/2006/main" count="54" uniqueCount="54">
  <si>
    <t>w01D</t>
  </si>
  <si>
    <t>w02D</t>
  </si>
  <si>
    <t>w03C</t>
  </si>
  <si>
    <t>w04D</t>
  </si>
  <si>
    <t>w05A</t>
  </si>
  <si>
    <t>w06D</t>
  </si>
  <si>
    <t>w07B</t>
  </si>
  <si>
    <t>w08A</t>
  </si>
  <si>
    <t>w09C</t>
  </si>
  <si>
    <t>w10C</t>
  </si>
  <si>
    <t>w11D</t>
  </si>
  <si>
    <t>w12C</t>
  </si>
  <si>
    <t>w13A</t>
  </si>
  <si>
    <t>w14A</t>
  </si>
  <si>
    <t>w15A</t>
  </si>
  <si>
    <t>w16C</t>
  </si>
  <si>
    <t>w17A</t>
  </si>
  <si>
    <t>w18D</t>
  </si>
  <si>
    <t>w19C</t>
  </si>
  <si>
    <t>w20C</t>
  </si>
  <si>
    <t>w21A</t>
  </si>
  <si>
    <t>w22B</t>
  </si>
  <si>
    <t>w23B</t>
  </si>
  <si>
    <t>w24C</t>
  </si>
  <si>
    <t>w25B</t>
  </si>
  <si>
    <t>w26C</t>
  </si>
  <si>
    <t>w27C</t>
  </si>
  <si>
    <t>w28D</t>
  </si>
  <si>
    <t>w29A</t>
  </si>
  <si>
    <t>w30C</t>
  </si>
  <si>
    <t>w31C</t>
  </si>
  <si>
    <t>w32D</t>
  </si>
  <si>
    <t>w33B</t>
  </si>
  <si>
    <t>w34C</t>
  </si>
  <si>
    <t>w35C</t>
  </si>
  <si>
    <t>w36B</t>
  </si>
  <si>
    <t>w37A</t>
  </si>
  <si>
    <t>w38B</t>
  </si>
  <si>
    <t>w39D</t>
  </si>
  <si>
    <t>w40A</t>
  </si>
  <si>
    <t>w41D</t>
  </si>
  <si>
    <t>w42B</t>
  </si>
  <si>
    <t>w43D</t>
  </si>
  <si>
    <t>w44C</t>
  </si>
  <si>
    <t>w45B</t>
  </si>
  <si>
    <t>w46C</t>
  </si>
  <si>
    <t>w47B</t>
  </si>
  <si>
    <t>w48C</t>
  </si>
  <si>
    <t>w49C</t>
  </si>
  <si>
    <t>w50B</t>
  </si>
  <si>
    <t>D</t>
  </si>
  <si>
    <t>C</t>
  </si>
  <si>
    <t>B</t>
  </si>
  <si>
    <t>A</t>
  </si>
</sst>
</file>

<file path=xl/styles.xml><?xml version="1.0" encoding="utf-8"?>
<styleSheet xmlns="http://schemas.openxmlformats.org/spreadsheetml/2006/main">
  <fonts count="18"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zcionka tekstu podstawowego"/>
      <family val="2"/>
      <charset val="238"/>
    </font>
    <font>
      <b/>
      <sz val="13"/>
      <color theme="3"/>
      <name val="Czcionka tekstu podstawowego"/>
      <family val="2"/>
      <charset val="238"/>
    </font>
    <font>
      <b/>
      <sz val="11"/>
      <color theme="3"/>
      <name val="Czcionka tekstu podstawowego"/>
      <family val="2"/>
      <charset val="238"/>
    </font>
    <font>
      <sz val="11"/>
      <color rgb="FF006100"/>
      <name val="Czcionka tekstu podstawowego"/>
      <family val="2"/>
      <charset val="238"/>
    </font>
    <font>
      <sz val="11"/>
      <color rgb="FF9C0006"/>
      <name val="Czcionka tekstu podstawowego"/>
      <family val="2"/>
      <charset val="238"/>
    </font>
    <font>
      <sz val="11"/>
      <color rgb="FF9C6500"/>
      <name val="Czcionka tekstu podstawowego"/>
      <family val="2"/>
      <charset val="238"/>
    </font>
    <font>
      <sz val="11"/>
      <color rgb="FF3F3F76"/>
      <name val="Czcionka tekstu podstawowego"/>
      <family val="2"/>
      <charset val="238"/>
    </font>
    <font>
      <b/>
      <sz val="11"/>
      <color rgb="FF3F3F3F"/>
      <name val="Czcionka tekstu podstawowego"/>
      <family val="2"/>
      <charset val="238"/>
    </font>
    <font>
      <b/>
      <sz val="11"/>
      <color rgb="FFFA7D00"/>
      <name val="Czcionka tekstu podstawowego"/>
      <family val="2"/>
      <charset val="238"/>
    </font>
    <font>
      <sz val="11"/>
      <color rgb="FFFA7D00"/>
      <name val="Czcionka tekstu podstawowego"/>
      <family val="2"/>
      <charset val="238"/>
    </font>
    <font>
      <b/>
      <sz val="11"/>
      <color theme="0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i/>
      <sz val="11"/>
      <color rgb="FF7F7F7F"/>
      <name val="Czcionka tekstu podstawowego"/>
      <family val="2"/>
      <charset val="238"/>
    </font>
    <font>
      <b/>
      <sz val="11"/>
      <color theme="1"/>
      <name val="Czcionka tekstu podstawowego"/>
      <family val="2"/>
      <charset val="238"/>
    </font>
    <font>
      <sz val="11"/>
      <color theme="0"/>
      <name val="Czcionka tekstu podstawowego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">
    <xf numFmtId="0" fontId="0" fillId="0" borderId="0" xfId="0"/>
  </cellXfs>
  <cellStyles count="42">
    <cellStyle name="20% - akcent 1" xfId="19" builtinId="30" customBuiltin="1"/>
    <cellStyle name="20% - akcent 2" xfId="23" builtinId="34" customBuiltin="1"/>
    <cellStyle name="20% - akcent 3" xfId="27" builtinId="38" customBuiltin="1"/>
    <cellStyle name="20% - akcent 4" xfId="31" builtinId="42" customBuiltin="1"/>
    <cellStyle name="20% - akcent 5" xfId="35" builtinId="46" customBuiltin="1"/>
    <cellStyle name="20% - akcent 6" xfId="39" builtinId="50" customBuiltin="1"/>
    <cellStyle name="40% - akcent 1" xfId="20" builtinId="31" customBuiltin="1"/>
    <cellStyle name="40% - akcent 2" xfId="24" builtinId="35" customBuiltin="1"/>
    <cellStyle name="40% - akcent 3" xfId="28" builtinId="39" customBuiltin="1"/>
    <cellStyle name="40% - akcent 4" xfId="32" builtinId="43" customBuiltin="1"/>
    <cellStyle name="40% - akcent 5" xfId="36" builtinId="47" customBuiltin="1"/>
    <cellStyle name="40% - akcent 6" xfId="40" builtinId="51" customBuiltin="1"/>
    <cellStyle name="60% - akcent 1" xfId="21" builtinId="32" customBuiltin="1"/>
    <cellStyle name="60% - akcent 2" xfId="25" builtinId="36" customBuiltin="1"/>
    <cellStyle name="60% - akcent 3" xfId="29" builtinId="40" customBuiltin="1"/>
    <cellStyle name="60% - akcent 4" xfId="33" builtinId="44" customBuiltin="1"/>
    <cellStyle name="60% - akcent 5" xfId="37" builtinId="48" customBuiltin="1"/>
    <cellStyle name="60% -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e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e" xfId="8" builtinId="28" customBuiltin="1"/>
    <cellStyle name="Normalny" xfId="0" builtinId="0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e" xfId="7" builtinId="27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title>
      <c:tx>
        <c:rich>
          <a:bodyPr/>
          <a:lstStyle/>
          <a:p>
            <a:pPr>
              <a:defRPr/>
            </a:pPr>
            <a:r>
              <a:rPr lang="pl-PL"/>
              <a:t>Zadanie 5.1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dLbls>
            <c:showVal val="1"/>
          </c:dLbls>
          <c:cat>
            <c:strRef>
              <c:f>kraina!$L$19:$L$22</c:f>
              <c:strCache>
                <c:ptCount val="4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</c:strCache>
            </c:strRef>
          </c:cat>
          <c:val>
            <c:numRef>
              <c:f>kraina!$M$19:$M$22</c:f>
              <c:numCache>
                <c:formatCode>General</c:formatCode>
                <c:ptCount val="4"/>
                <c:pt idx="0">
                  <c:v>33929579</c:v>
                </c:pt>
                <c:pt idx="1">
                  <c:v>41736619</c:v>
                </c:pt>
                <c:pt idx="2">
                  <c:v>57649017</c:v>
                </c:pt>
                <c:pt idx="3">
                  <c:v>36530387</c:v>
                </c:pt>
              </c:numCache>
            </c:numRef>
          </c:val>
        </c:ser>
        <c:dLbls>
          <c:showVal val="1"/>
        </c:dLbls>
        <c:overlap val="-25"/>
        <c:axId val="40219776"/>
        <c:axId val="40221312"/>
      </c:barChart>
      <c:catAx>
        <c:axId val="40219776"/>
        <c:scaling>
          <c:orientation val="minMax"/>
        </c:scaling>
        <c:axPos val="b"/>
        <c:majorTickMark val="none"/>
        <c:tickLblPos val="nextTo"/>
        <c:crossAx val="40221312"/>
        <c:crosses val="autoZero"/>
        <c:auto val="1"/>
        <c:lblAlgn val="ctr"/>
        <c:lblOffset val="100"/>
      </c:catAx>
      <c:valAx>
        <c:axId val="40221312"/>
        <c:scaling>
          <c:orientation val="minMax"/>
        </c:scaling>
        <c:delete val="1"/>
        <c:axPos val="l"/>
        <c:numFmt formatCode="General" sourceLinked="1"/>
        <c:majorTickMark val="none"/>
        <c:tickLblPos val="nextTo"/>
        <c:crossAx val="40219776"/>
        <c:crosses val="autoZero"/>
        <c:crossBetween val="between"/>
      </c:valAx>
    </c:plotArea>
    <c:legend>
      <c:legendPos val="t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161925</xdr:colOff>
      <xdr:row>1</xdr:row>
      <xdr:rowOff>95250</xdr:rowOff>
    </xdr:from>
    <xdr:to>
      <xdr:col>15</xdr:col>
      <xdr:colOff>542925</xdr:colOff>
      <xdr:row>16</xdr:row>
      <xdr:rowOff>123825</xdr:rowOff>
    </xdr:to>
    <xdr:graphicFrame macro="">
      <xdr:nvGraphicFramePr>
        <xdr:cNvPr id="2" name="Wykres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50"/>
  <sheetViews>
    <sheetView tabSelected="1" topLeftCell="A19" zoomScaleNormal="100" workbookViewId="0">
      <selection activeCell="I46" sqref="I46"/>
    </sheetView>
  </sheetViews>
  <sheetFormatPr defaultRowHeight="14.25"/>
  <cols>
    <col min="14" max="14" width="10" customWidth="1"/>
  </cols>
  <sheetData>
    <row r="1" spans="1:7">
      <c r="A1" t="s">
        <v>0</v>
      </c>
      <c r="B1">
        <v>1415007</v>
      </c>
      <c r="C1">
        <v>1397195</v>
      </c>
      <c r="D1">
        <v>1499070</v>
      </c>
      <c r="E1">
        <v>1481105</v>
      </c>
      <c r="F1">
        <f>ROUNDDOWN((E1+D1)/(C1+B1),4)</f>
        <v>1.0597000000000001</v>
      </c>
      <c r="G1">
        <f>ROUNDDOWN((E1+D1)*F1,0)</f>
        <v>3158091</v>
      </c>
    </row>
    <row r="2" spans="1:7">
      <c r="A2" t="s">
        <v>1</v>
      </c>
      <c r="B2">
        <v>1711390</v>
      </c>
      <c r="C2">
        <v>1641773</v>
      </c>
      <c r="D2">
        <v>1522030</v>
      </c>
      <c r="E2">
        <v>1618733</v>
      </c>
      <c r="F2">
        <f t="shared" ref="F2:F50" si="0">ROUNDDOWN((E2+D2)/(C2+B2),4)</f>
        <v>0.93659999999999999</v>
      </c>
      <c r="G2">
        <f t="shared" ref="G2:G50" si="1">ROUNDDOWN((E2+D2)*F2,0)</f>
        <v>2941638</v>
      </c>
    </row>
    <row r="3" spans="1:7">
      <c r="A3" t="s">
        <v>2</v>
      </c>
      <c r="B3">
        <v>1165105</v>
      </c>
      <c r="C3">
        <v>1278732</v>
      </c>
      <c r="D3">
        <v>1299953</v>
      </c>
      <c r="E3">
        <v>1191621</v>
      </c>
      <c r="F3">
        <f t="shared" si="0"/>
        <v>1.0195000000000001</v>
      </c>
      <c r="G3">
        <f t="shared" si="1"/>
        <v>2540159</v>
      </c>
    </row>
    <row r="4" spans="1:7">
      <c r="A4" t="s">
        <v>3</v>
      </c>
      <c r="B4">
        <v>949065</v>
      </c>
      <c r="C4">
        <v>1026050</v>
      </c>
      <c r="D4">
        <v>688027</v>
      </c>
      <c r="E4">
        <v>723233</v>
      </c>
      <c r="F4">
        <f t="shared" si="0"/>
        <v>0.71450000000000002</v>
      </c>
      <c r="G4">
        <f t="shared" si="1"/>
        <v>1008345</v>
      </c>
    </row>
    <row r="5" spans="1:7">
      <c r="A5" t="s">
        <v>4</v>
      </c>
      <c r="B5">
        <v>2436107</v>
      </c>
      <c r="C5">
        <v>2228622</v>
      </c>
      <c r="D5">
        <v>1831600</v>
      </c>
      <c r="E5">
        <v>1960624</v>
      </c>
      <c r="F5">
        <f t="shared" si="0"/>
        <v>0.81289999999999996</v>
      </c>
      <c r="G5">
        <f t="shared" si="1"/>
        <v>3082698</v>
      </c>
    </row>
    <row r="6" spans="1:7">
      <c r="A6" t="s">
        <v>5</v>
      </c>
      <c r="B6">
        <v>1846928</v>
      </c>
      <c r="C6">
        <v>1851433</v>
      </c>
      <c r="D6">
        <v>2125113</v>
      </c>
      <c r="E6">
        <v>2028635</v>
      </c>
      <c r="F6">
        <f t="shared" si="0"/>
        <v>1.1231</v>
      </c>
      <c r="G6">
        <f t="shared" si="1"/>
        <v>4665074</v>
      </c>
    </row>
    <row r="7" spans="1:7">
      <c r="A7" t="s">
        <v>6</v>
      </c>
      <c r="B7">
        <v>3841577</v>
      </c>
      <c r="C7">
        <v>3848394</v>
      </c>
      <c r="D7">
        <v>3595975</v>
      </c>
      <c r="E7">
        <v>3123039</v>
      </c>
      <c r="F7">
        <f t="shared" si="0"/>
        <v>0.87370000000000003</v>
      </c>
      <c r="G7">
        <f t="shared" si="1"/>
        <v>5870402</v>
      </c>
    </row>
    <row r="8" spans="1:7">
      <c r="A8" t="s">
        <v>7</v>
      </c>
      <c r="B8">
        <v>679557</v>
      </c>
      <c r="C8">
        <v>655500</v>
      </c>
      <c r="D8">
        <v>1012012</v>
      </c>
      <c r="E8">
        <v>1067022</v>
      </c>
      <c r="F8">
        <f t="shared" si="0"/>
        <v>1.5571999999999999</v>
      </c>
      <c r="G8">
        <f t="shared" si="1"/>
        <v>3237471</v>
      </c>
    </row>
    <row r="9" spans="1:7">
      <c r="A9" t="s">
        <v>8</v>
      </c>
      <c r="B9">
        <v>1660998</v>
      </c>
      <c r="C9">
        <v>1630345</v>
      </c>
      <c r="D9">
        <v>1130119</v>
      </c>
      <c r="E9">
        <v>1080238</v>
      </c>
      <c r="F9">
        <f t="shared" si="0"/>
        <v>0.67149999999999999</v>
      </c>
      <c r="G9">
        <f t="shared" si="1"/>
        <v>1484254</v>
      </c>
    </row>
    <row r="10" spans="1:7">
      <c r="A10" t="s">
        <v>9</v>
      </c>
      <c r="B10">
        <v>1157622</v>
      </c>
      <c r="C10">
        <v>1182345</v>
      </c>
      <c r="D10">
        <v>830785</v>
      </c>
      <c r="E10">
        <v>833779</v>
      </c>
      <c r="F10">
        <f t="shared" si="0"/>
        <v>0.71130000000000004</v>
      </c>
      <c r="G10">
        <f t="shared" si="1"/>
        <v>1184004</v>
      </c>
    </row>
    <row r="11" spans="1:7">
      <c r="A11" t="s">
        <v>10</v>
      </c>
      <c r="B11">
        <v>1987047</v>
      </c>
      <c r="C11">
        <v>1996208</v>
      </c>
      <c r="D11">
        <v>2053892</v>
      </c>
      <c r="E11">
        <v>1697247</v>
      </c>
      <c r="F11">
        <f t="shared" si="0"/>
        <v>0.94169999999999998</v>
      </c>
      <c r="G11">
        <f t="shared" si="1"/>
        <v>3532447</v>
      </c>
    </row>
    <row r="12" spans="1:7">
      <c r="A12" t="s">
        <v>11</v>
      </c>
      <c r="B12">
        <v>3997724</v>
      </c>
      <c r="C12">
        <v>3690756</v>
      </c>
      <c r="D12">
        <v>4339393</v>
      </c>
      <c r="E12">
        <v>4639643</v>
      </c>
      <c r="F12">
        <f t="shared" si="0"/>
        <v>1.1677999999999999</v>
      </c>
      <c r="G12">
        <f t="shared" si="1"/>
        <v>10485718</v>
      </c>
    </row>
    <row r="13" spans="1:7">
      <c r="A13" t="s">
        <v>12</v>
      </c>
      <c r="B13">
        <v>996113</v>
      </c>
      <c r="C13">
        <v>964279</v>
      </c>
      <c r="D13">
        <v>1012487</v>
      </c>
      <c r="E13">
        <v>1128940</v>
      </c>
      <c r="F13">
        <f t="shared" si="0"/>
        <v>1.0923</v>
      </c>
      <c r="G13">
        <f t="shared" si="1"/>
        <v>2339080</v>
      </c>
    </row>
    <row r="14" spans="1:7">
      <c r="A14" t="s">
        <v>13</v>
      </c>
      <c r="B14">
        <v>1143634</v>
      </c>
      <c r="C14">
        <v>1033836</v>
      </c>
      <c r="D14">
        <v>909534</v>
      </c>
      <c r="E14">
        <v>856349</v>
      </c>
      <c r="F14">
        <f t="shared" si="0"/>
        <v>0.81089999999999995</v>
      </c>
      <c r="G14">
        <f t="shared" si="1"/>
        <v>1431954</v>
      </c>
    </row>
    <row r="15" spans="1:7">
      <c r="A15" t="s">
        <v>14</v>
      </c>
      <c r="B15">
        <v>2549276</v>
      </c>
      <c r="C15">
        <v>2584751</v>
      </c>
      <c r="D15">
        <v>2033079</v>
      </c>
      <c r="E15">
        <v>2066918</v>
      </c>
      <c r="F15">
        <f t="shared" si="0"/>
        <v>0.79849999999999999</v>
      </c>
      <c r="G15">
        <f t="shared" si="1"/>
        <v>3273847</v>
      </c>
    </row>
    <row r="16" spans="1:7">
      <c r="A16" t="s">
        <v>15</v>
      </c>
      <c r="B16">
        <v>1367212</v>
      </c>
      <c r="C16">
        <v>1361389</v>
      </c>
      <c r="D16">
        <v>1572320</v>
      </c>
      <c r="E16">
        <v>1836258</v>
      </c>
      <c r="F16">
        <f t="shared" si="0"/>
        <v>1.2492000000000001</v>
      </c>
      <c r="G16">
        <f t="shared" si="1"/>
        <v>4257995</v>
      </c>
    </row>
    <row r="17" spans="1:13">
      <c r="A17" t="s">
        <v>16</v>
      </c>
      <c r="B17">
        <v>2567464</v>
      </c>
      <c r="C17">
        <v>2441857</v>
      </c>
      <c r="D17">
        <v>1524132</v>
      </c>
      <c r="E17">
        <v>1496810</v>
      </c>
      <c r="F17">
        <f t="shared" si="0"/>
        <v>0.60299999999999998</v>
      </c>
      <c r="G17">
        <f t="shared" si="1"/>
        <v>1821628</v>
      </c>
    </row>
    <row r="18" spans="1:13">
      <c r="A18" t="s">
        <v>17</v>
      </c>
      <c r="B18">
        <v>1334060</v>
      </c>
      <c r="C18">
        <v>1395231</v>
      </c>
      <c r="D18">
        <v>578655</v>
      </c>
      <c r="E18">
        <v>677663</v>
      </c>
      <c r="F18">
        <f t="shared" si="0"/>
        <v>0.46029999999999999</v>
      </c>
      <c r="G18">
        <f t="shared" si="1"/>
        <v>578283</v>
      </c>
    </row>
    <row r="19" spans="1:13">
      <c r="A19" t="s">
        <v>18</v>
      </c>
      <c r="B19">
        <v>2976209</v>
      </c>
      <c r="C19">
        <v>3199665</v>
      </c>
      <c r="D19">
        <v>1666477</v>
      </c>
      <c r="E19">
        <v>1759240</v>
      </c>
      <c r="F19">
        <f t="shared" si="0"/>
        <v>0.55459999999999998</v>
      </c>
      <c r="G19">
        <f t="shared" si="1"/>
        <v>1899902</v>
      </c>
      <c r="L19" t="s">
        <v>53</v>
      </c>
      <c r="M19">
        <f>2436107+2228622+679557+655500+2567464+2441857+996113+964279+1143634+1033836+1506541+1414887+1859691+1844250+1175198+1095440+2549276+2584751+2486640+2265936</f>
        <v>33929579</v>
      </c>
    </row>
    <row r="20" spans="1:13">
      <c r="A20" t="s">
        <v>19</v>
      </c>
      <c r="B20">
        <v>1443351</v>
      </c>
      <c r="C20">
        <v>1565539</v>
      </c>
      <c r="D20">
        <v>1355276</v>
      </c>
      <c r="E20">
        <v>1423414</v>
      </c>
      <c r="F20">
        <f t="shared" si="0"/>
        <v>0.9234</v>
      </c>
      <c r="G20">
        <f t="shared" si="1"/>
        <v>2565842</v>
      </c>
      <c r="L20" t="s">
        <v>52</v>
      </c>
      <c r="M20">
        <f>3841577+3848394+450192+434755+685438+749124+1778590+1874844+1598886+1687917+2166753+2338698+2966291+2889963+2346640+2197559+1187448+1070426+1198765+1304945+2494207+2625207</f>
        <v>41736619</v>
      </c>
    </row>
    <row r="21" spans="1:13">
      <c r="A21" t="s">
        <v>20</v>
      </c>
      <c r="B21">
        <v>2486640</v>
      </c>
      <c r="C21">
        <v>2265936</v>
      </c>
      <c r="D21">
        <v>297424</v>
      </c>
      <c r="E21">
        <v>274759</v>
      </c>
      <c r="F21">
        <f t="shared" si="0"/>
        <v>0.1203</v>
      </c>
      <c r="G21">
        <f t="shared" si="1"/>
        <v>68833</v>
      </c>
      <c r="L21" t="s">
        <v>51</v>
      </c>
      <c r="M21">
        <f>2619776+2749623+248398+268511+1165105+1278732+1660998+1630345+1157622+1182345+3997724+3690756+1367212+1361389+1037774+1113789+76648+81385+140026+146354+835495+837746+2574432+2409710+643177+684187+2478386+2562144+1938122+1816647+1443351+1565539+2976209+3199665+2351213+2358482</f>
        <v>57649017</v>
      </c>
    </row>
    <row r="22" spans="1:13">
      <c r="A22" t="s">
        <v>21</v>
      </c>
      <c r="B22">
        <v>685438</v>
      </c>
      <c r="C22">
        <v>749124</v>
      </c>
      <c r="D22">
        <v>2697677</v>
      </c>
      <c r="E22">
        <v>2821550</v>
      </c>
      <c r="F22">
        <f t="shared" si="0"/>
        <v>3.8473000000000002</v>
      </c>
      <c r="G22">
        <f t="shared" si="1"/>
        <v>21234122</v>
      </c>
      <c r="L22" t="s">
        <v>50</v>
      </c>
      <c r="M22">
        <f>949065+1026050+1711390+1641773+1415007+1397195+1846928+1851433+1987047+1996208+1334060+1395231+2613354+2837241+992523+1028501+548989+514636+2115336+2202769+2548438+2577213</f>
        <v>36530387</v>
      </c>
    </row>
    <row r="23" spans="1:13">
      <c r="A23" t="s">
        <v>22</v>
      </c>
      <c r="B23">
        <v>2166753</v>
      </c>
      <c r="C23">
        <v>2338698</v>
      </c>
      <c r="D23">
        <v>1681433</v>
      </c>
      <c r="E23">
        <v>1592443</v>
      </c>
      <c r="F23">
        <f t="shared" si="0"/>
        <v>0.72660000000000002</v>
      </c>
      <c r="G23">
        <f t="shared" si="1"/>
        <v>2378798</v>
      </c>
    </row>
    <row r="24" spans="1:13">
      <c r="A24" t="s">
        <v>23</v>
      </c>
      <c r="B24">
        <v>643177</v>
      </c>
      <c r="C24">
        <v>684187</v>
      </c>
      <c r="D24">
        <v>796213</v>
      </c>
      <c r="E24">
        <v>867904</v>
      </c>
      <c r="F24">
        <f t="shared" si="0"/>
        <v>1.2537</v>
      </c>
      <c r="G24">
        <f t="shared" si="1"/>
        <v>2086303</v>
      </c>
    </row>
    <row r="25" spans="1:13">
      <c r="A25" t="s">
        <v>24</v>
      </c>
      <c r="B25">
        <v>450192</v>
      </c>
      <c r="C25">
        <v>434755</v>
      </c>
      <c r="D25">
        <v>1656446</v>
      </c>
      <c r="E25">
        <v>1691000</v>
      </c>
      <c r="F25">
        <f t="shared" si="0"/>
        <v>3.7826</v>
      </c>
      <c r="G25">
        <f t="shared" si="1"/>
        <v>12662049</v>
      </c>
    </row>
    <row r="26" spans="1:13">
      <c r="A26" t="s">
        <v>25</v>
      </c>
      <c r="B26">
        <v>1037774</v>
      </c>
      <c r="C26">
        <v>1113789</v>
      </c>
      <c r="D26">
        <v>877464</v>
      </c>
      <c r="E26">
        <v>990837</v>
      </c>
      <c r="F26">
        <f t="shared" si="0"/>
        <v>0.86829999999999996</v>
      </c>
      <c r="G26">
        <f t="shared" si="1"/>
        <v>1622245</v>
      </c>
    </row>
    <row r="27" spans="1:13">
      <c r="A27" t="s">
        <v>26</v>
      </c>
      <c r="B27">
        <v>2351213</v>
      </c>
      <c r="C27">
        <v>2358482</v>
      </c>
      <c r="D27">
        <v>1098384</v>
      </c>
      <c r="E27">
        <v>1121488</v>
      </c>
      <c r="F27">
        <f t="shared" si="0"/>
        <v>0.4713</v>
      </c>
      <c r="G27">
        <f t="shared" si="1"/>
        <v>1046225</v>
      </c>
    </row>
    <row r="28" spans="1:13">
      <c r="A28" t="s">
        <v>27</v>
      </c>
      <c r="B28">
        <v>2613354</v>
      </c>
      <c r="C28">
        <v>2837241</v>
      </c>
      <c r="D28">
        <v>431144</v>
      </c>
      <c r="E28">
        <v>434113</v>
      </c>
      <c r="F28">
        <f t="shared" si="0"/>
        <v>0.15870000000000001</v>
      </c>
      <c r="G28">
        <f t="shared" si="1"/>
        <v>137316</v>
      </c>
    </row>
    <row r="29" spans="1:13">
      <c r="A29" t="s">
        <v>28</v>
      </c>
      <c r="B29">
        <v>1859691</v>
      </c>
      <c r="C29">
        <v>1844250</v>
      </c>
      <c r="D29">
        <v>1460134</v>
      </c>
      <c r="E29">
        <v>1585258</v>
      </c>
      <c r="F29">
        <f t="shared" si="0"/>
        <v>0.82220000000000004</v>
      </c>
      <c r="G29">
        <f t="shared" si="1"/>
        <v>2503921</v>
      </c>
    </row>
    <row r="30" spans="1:13">
      <c r="A30" t="s">
        <v>29</v>
      </c>
      <c r="B30">
        <v>2478386</v>
      </c>
      <c r="C30">
        <v>2562144</v>
      </c>
      <c r="D30">
        <v>30035</v>
      </c>
      <c r="E30">
        <v>29396</v>
      </c>
      <c r="F30">
        <f t="shared" si="0"/>
        <v>1.17E-2</v>
      </c>
      <c r="G30">
        <f t="shared" si="1"/>
        <v>695</v>
      </c>
    </row>
    <row r="31" spans="1:13">
      <c r="A31" t="s">
        <v>30</v>
      </c>
      <c r="B31">
        <v>1938122</v>
      </c>
      <c r="C31">
        <v>1816647</v>
      </c>
      <c r="D31">
        <v>1602356</v>
      </c>
      <c r="E31">
        <v>1875221</v>
      </c>
      <c r="F31">
        <f t="shared" si="0"/>
        <v>0.92610000000000003</v>
      </c>
      <c r="G31">
        <f t="shared" si="1"/>
        <v>3220584</v>
      </c>
    </row>
    <row r="32" spans="1:13">
      <c r="A32" t="s">
        <v>31</v>
      </c>
      <c r="B32">
        <v>992523</v>
      </c>
      <c r="C32">
        <v>1028501</v>
      </c>
      <c r="D32">
        <v>1995446</v>
      </c>
      <c r="E32">
        <v>1860524</v>
      </c>
      <c r="F32">
        <f t="shared" si="0"/>
        <v>1.9078999999999999</v>
      </c>
      <c r="G32">
        <f t="shared" si="1"/>
        <v>7356805</v>
      </c>
    </row>
    <row r="33" spans="1:7">
      <c r="A33" t="s">
        <v>32</v>
      </c>
      <c r="B33">
        <v>2966291</v>
      </c>
      <c r="C33">
        <v>2889963</v>
      </c>
      <c r="D33">
        <v>462453</v>
      </c>
      <c r="E33">
        <v>486354</v>
      </c>
      <c r="F33">
        <f t="shared" si="0"/>
        <v>0.16200000000000001</v>
      </c>
      <c r="G33">
        <f t="shared" si="1"/>
        <v>153706</v>
      </c>
    </row>
    <row r="34" spans="1:7">
      <c r="A34" t="s">
        <v>33</v>
      </c>
      <c r="B34">
        <v>76648</v>
      </c>
      <c r="C34">
        <v>81385</v>
      </c>
      <c r="D34">
        <v>1374708</v>
      </c>
      <c r="E34">
        <v>1379567</v>
      </c>
      <c r="F34">
        <f t="shared" si="0"/>
        <v>17.4284</v>
      </c>
      <c r="G34">
        <f t="shared" si="1"/>
        <v>48002606</v>
      </c>
    </row>
    <row r="35" spans="1:7">
      <c r="A35" t="s">
        <v>34</v>
      </c>
      <c r="B35">
        <v>2574432</v>
      </c>
      <c r="C35">
        <v>2409710</v>
      </c>
      <c r="D35">
        <v>987486</v>
      </c>
      <c r="E35">
        <v>999043</v>
      </c>
      <c r="F35">
        <f t="shared" si="0"/>
        <v>0.39850000000000002</v>
      </c>
      <c r="G35">
        <f t="shared" si="1"/>
        <v>791631</v>
      </c>
    </row>
    <row r="36" spans="1:7">
      <c r="A36" t="s">
        <v>35</v>
      </c>
      <c r="B36">
        <v>1778590</v>
      </c>
      <c r="C36">
        <v>1874844</v>
      </c>
      <c r="D36">
        <v>111191</v>
      </c>
      <c r="E36">
        <v>117846</v>
      </c>
      <c r="F36">
        <f t="shared" si="0"/>
        <v>6.2600000000000003E-2</v>
      </c>
      <c r="G36">
        <f t="shared" si="1"/>
        <v>14337</v>
      </c>
    </row>
    <row r="37" spans="1:7">
      <c r="A37" t="s">
        <v>36</v>
      </c>
      <c r="B37">
        <v>1506541</v>
      </c>
      <c r="C37">
        <v>1414887</v>
      </c>
      <c r="D37">
        <v>1216612</v>
      </c>
      <c r="E37">
        <v>1166775</v>
      </c>
      <c r="F37">
        <f t="shared" si="0"/>
        <v>0.81579999999999997</v>
      </c>
      <c r="G37">
        <f t="shared" si="1"/>
        <v>1944367</v>
      </c>
    </row>
    <row r="38" spans="1:7">
      <c r="A38" t="s">
        <v>37</v>
      </c>
      <c r="B38">
        <v>1598886</v>
      </c>
      <c r="C38">
        <v>1687917</v>
      </c>
      <c r="D38">
        <v>449788</v>
      </c>
      <c r="E38">
        <v>427615</v>
      </c>
      <c r="F38">
        <f t="shared" si="0"/>
        <v>0.26690000000000003</v>
      </c>
      <c r="G38">
        <f t="shared" si="1"/>
        <v>234178</v>
      </c>
    </row>
    <row r="39" spans="1:7">
      <c r="A39" t="s">
        <v>38</v>
      </c>
      <c r="B39">
        <v>548989</v>
      </c>
      <c r="C39">
        <v>514636</v>
      </c>
      <c r="D39">
        <v>2770344</v>
      </c>
      <c r="E39">
        <v>3187897</v>
      </c>
      <c r="F39">
        <f t="shared" si="0"/>
        <v>5.6017999999999999</v>
      </c>
      <c r="G39">
        <f t="shared" si="1"/>
        <v>33376874</v>
      </c>
    </row>
    <row r="40" spans="1:7">
      <c r="A40" t="s">
        <v>39</v>
      </c>
      <c r="B40">
        <v>1175198</v>
      </c>
      <c r="C40">
        <v>1095440</v>
      </c>
      <c r="D40">
        <v>2657174</v>
      </c>
      <c r="E40">
        <v>2491947</v>
      </c>
      <c r="F40">
        <f t="shared" si="0"/>
        <v>2.2675999999999998</v>
      </c>
      <c r="G40">
        <f t="shared" si="1"/>
        <v>11676146</v>
      </c>
    </row>
    <row r="41" spans="1:7">
      <c r="A41" t="s">
        <v>40</v>
      </c>
      <c r="B41">
        <v>2115336</v>
      </c>
      <c r="C41">
        <v>2202769</v>
      </c>
      <c r="D41">
        <v>15339</v>
      </c>
      <c r="E41">
        <v>14652</v>
      </c>
      <c r="F41">
        <f t="shared" si="0"/>
        <v>6.8999999999999999E-3</v>
      </c>
      <c r="G41">
        <f t="shared" si="1"/>
        <v>206</v>
      </c>
    </row>
    <row r="42" spans="1:7">
      <c r="A42" t="s">
        <v>41</v>
      </c>
      <c r="B42">
        <v>2346640</v>
      </c>
      <c r="C42">
        <v>2197559</v>
      </c>
      <c r="D42">
        <v>373470</v>
      </c>
      <c r="E42">
        <v>353365</v>
      </c>
      <c r="F42">
        <f t="shared" si="0"/>
        <v>0.15989999999999999</v>
      </c>
      <c r="G42">
        <f t="shared" si="1"/>
        <v>116220</v>
      </c>
    </row>
    <row r="43" spans="1:7">
      <c r="A43" t="s">
        <v>42</v>
      </c>
      <c r="B43">
        <v>2548438</v>
      </c>
      <c r="C43">
        <v>2577213</v>
      </c>
      <c r="D43">
        <v>37986</v>
      </c>
      <c r="E43">
        <v>37766</v>
      </c>
      <c r="F43">
        <f t="shared" si="0"/>
        <v>1.47E-2</v>
      </c>
      <c r="G43">
        <f t="shared" si="1"/>
        <v>1113</v>
      </c>
    </row>
    <row r="44" spans="1:7">
      <c r="A44" t="s">
        <v>43</v>
      </c>
      <c r="B44">
        <v>835495</v>
      </c>
      <c r="C44">
        <v>837746</v>
      </c>
      <c r="D44">
        <v>1106177</v>
      </c>
      <c r="E44">
        <v>917781</v>
      </c>
      <c r="F44">
        <f t="shared" si="0"/>
        <v>1.2096</v>
      </c>
      <c r="G44">
        <f t="shared" si="1"/>
        <v>2448179</v>
      </c>
    </row>
    <row r="45" spans="1:7">
      <c r="A45" t="s">
        <v>44</v>
      </c>
      <c r="B45">
        <v>1187448</v>
      </c>
      <c r="C45">
        <v>1070426</v>
      </c>
      <c r="D45">
        <v>1504608</v>
      </c>
      <c r="E45">
        <v>1756990</v>
      </c>
      <c r="F45">
        <f t="shared" si="0"/>
        <v>1.4444999999999999</v>
      </c>
      <c r="G45">
        <f t="shared" si="1"/>
        <v>4711378</v>
      </c>
    </row>
    <row r="46" spans="1:7">
      <c r="A46" t="s">
        <v>45</v>
      </c>
      <c r="B46">
        <v>140026</v>
      </c>
      <c r="C46">
        <v>146354</v>
      </c>
      <c r="D46">
        <v>2759991</v>
      </c>
      <c r="E46">
        <v>2742120</v>
      </c>
      <c r="F46">
        <f t="shared" si="0"/>
        <v>19.212599999999998</v>
      </c>
      <c r="G46">
        <f t="shared" si="1"/>
        <v>105709857</v>
      </c>
    </row>
    <row r="47" spans="1:7">
      <c r="A47" t="s">
        <v>46</v>
      </c>
      <c r="B47">
        <v>1198765</v>
      </c>
      <c r="C47">
        <v>1304945</v>
      </c>
      <c r="D47">
        <v>2786493</v>
      </c>
      <c r="E47">
        <v>2602643</v>
      </c>
      <c r="F47">
        <f t="shared" si="0"/>
        <v>2.1524000000000001</v>
      </c>
      <c r="G47">
        <f t="shared" si="1"/>
        <v>11599576</v>
      </c>
    </row>
    <row r="48" spans="1:7">
      <c r="A48" t="s">
        <v>47</v>
      </c>
      <c r="B48">
        <v>2619776</v>
      </c>
      <c r="C48">
        <v>2749623</v>
      </c>
      <c r="D48">
        <v>2888215</v>
      </c>
      <c r="E48">
        <v>2800174</v>
      </c>
      <c r="F48">
        <f t="shared" si="0"/>
        <v>1.0593999999999999</v>
      </c>
      <c r="G48">
        <f t="shared" si="1"/>
        <v>6026279</v>
      </c>
    </row>
    <row r="49" spans="1:7">
      <c r="A49" t="s">
        <v>48</v>
      </c>
      <c r="B49">
        <v>248398</v>
      </c>
      <c r="C49">
        <v>268511</v>
      </c>
      <c r="D49">
        <v>3110853</v>
      </c>
      <c r="E49">
        <v>2986411</v>
      </c>
      <c r="F49">
        <f t="shared" si="0"/>
        <v>11.7956</v>
      </c>
      <c r="G49">
        <f t="shared" si="1"/>
        <v>71920887</v>
      </c>
    </row>
    <row r="50" spans="1:7">
      <c r="A50" t="s">
        <v>49</v>
      </c>
      <c r="B50">
        <v>2494207</v>
      </c>
      <c r="C50">
        <v>2625207</v>
      </c>
      <c r="D50">
        <v>1796293</v>
      </c>
      <c r="E50">
        <v>1853602</v>
      </c>
      <c r="F50">
        <f t="shared" si="0"/>
        <v>0.71289999999999998</v>
      </c>
      <c r="G50">
        <f t="shared" si="1"/>
        <v>2602010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kraina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Jabłonka K</dc:creator>
  <cp:lastModifiedBy>jablonkak</cp:lastModifiedBy>
  <dcterms:created xsi:type="dcterms:W3CDTF">2019-01-09T09:17:30Z</dcterms:created>
  <dcterms:modified xsi:type="dcterms:W3CDTF">2019-01-09T09:20:28Z</dcterms:modified>
</cp:coreProperties>
</file>